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<sst xmlns="http://schemas.openxmlformats.org/spreadsheetml/2006/main" count="94" uniqueCount="88">
  <si>
    <t>Наименование мероприятия (указать конкретные мероприятия, обьекты)</t>
  </si>
  <si>
    <t>Предусмотрено финансирование на 2013 год согластно Программе</t>
  </si>
  <si>
    <t>Освоено финансирование по состоянию       на  01.04.2013 года</t>
  </si>
  <si>
    <t>%  финан-сирова-ния (9/3)*100</t>
  </si>
  <si>
    <t>Причина  невыполнения мероприятия</t>
  </si>
  <si>
    <t>Принятие меры для выполне-ния  меропри-ятий в полном обьеме и в установленные сроки</t>
  </si>
  <si>
    <t>Всего</t>
  </si>
  <si>
    <t>в.т.ч. ГБ</t>
  </si>
  <si>
    <t>в.т.ч. ОБ</t>
  </si>
  <si>
    <t>в.т.ч. МБ</t>
  </si>
  <si>
    <t>в.т.ч. Средства предприя-тий</t>
  </si>
  <si>
    <t>в.т.ч другие источники</t>
  </si>
  <si>
    <t>№ мероприятия</t>
  </si>
  <si>
    <t>Правовий захист</t>
  </si>
  <si>
    <t>Проведення у навчальних закладах області занять з питань захисту прав осіб з обмеженими фізичними можливостями, психічними захворюваннями та розумовою відсталістю</t>
  </si>
  <si>
    <t>Охорона здоров'я і реабілітація</t>
  </si>
  <si>
    <t>1.2</t>
  </si>
  <si>
    <t>2.4</t>
  </si>
  <si>
    <t>Розширення та укріплення матеріально- технічної бази мережі реабілітаційно-оздоровчих установ для дітей - інвалідів та реабілітаційного ліжкового фонду</t>
  </si>
  <si>
    <t>2.9</t>
  </si>
  <si>
    <t>Придбання технічних та інших засобів реабілітації для осіб з обежаними фізичними можливостями</t>
  </si>
  <si>
    <t>3</t>
  </si>
  <si>
    <t>Освіта</t>
  </si>
  <si>
    <t>3.1</t>
  </si>
  <si>
    <t>Збільшення кількості спеціальних груп та створення інтегрованих груп в дощкільних закладах м. Луганська та Луганської області для дітей-інвалідів з вадами фізичного  і розумового розвитку</t>
  </si>
  <si>
    <t>3.2</t>
  </si>
  <si>
    <t>Забезпечення підготовки необхідної кількості педагогічних працівників за методиками роботи з особами, які мають обмежані фізичні можливості, психічні захворювання та розумову відсталість</t>
  </si>
  <si>
    <t>курси заплано-вані на 2-4 квартали</t>
  </si>
  <si>
    <t>3.3</t>
  </si>
  <si>
    <t>Створення умов для оганізації інклюзивного навчання у загальноосвітніх навчальних закладах</t>
  </si>
  <si>
    <t>заплано-вано відкриття класів</t>
  </si>
  <si>
    <t>4</t>
  </si>
  <si>
    <t>Життя в суспільстві</t>
  </si>
  <si>
    <t>4.1</t>
  </si>
  <si>
    <t>Оздоровлення дітей - інвалідів в Луганському обласному дитячому оздоровчому комплексі "Южний" та заміських оздоровчих таборах</t>
  </si>
  <si>
    <t>4.2</t>
  </si>
  <si>
    <t>Оздоровлення дітей - інвалідів, хворих на цукровий діабет, в оздоровчому центрі "Лісова пісня"</t>
  </si>
  <si>
    <t>4.3</t>
  </si>
  <si>
    <t>Проведення навчально - тренувальних зборів інвалідів - спортсменів</t>
  </si>
  <si>
    <t>4.4</t>
  </si>
  <si>
    <t>Оздоровлення інвалідів - спортсменів</t>
  </si>
  <si>
    <t>4.5</t>
  </si>
  <si>
    <t>Будівництво стаціонарного відділення  КУ Луганський обласний центр соціальної реабілітації дітей - інвалідів "Відродження"</t>
  </si>
  <si>
    <t>4.6</t>
  </si>
  <si>
    <t>Організація роботи щодо реалізації в містах та районах області комплексу заходів  із соціальної підтримки молоді  та дітей з обмежаними фізичними можливостями, виділення приміщень для проведення зазначених заходів</t>
  </si>
  <si>
    <t>Участь у громадському та сусільному житті</t>
  </si>
  <si>
    <t>5.1</t>
  </si>
  <si>
    <t>Забезпечення можливості відвідування комунальних закладів культури</t>
  </si>
  <si>
    <t>не виділено у бюджеті 2013 року</t>
  </si>
  <si>
    <t xml:space="preserve">реалізація зазначе-ного  пункту програми здійсню-ється закладами культури в рамках їх основної діяльності </t>
  </si>
  <si>
    <t>5.2</t>
  </si>
  <si>
    <t>плану-ється прове-дення у жовтні</t>
  </si>
  <si>
    <t>Проведення заходів щодо відзначення Міжнародного дня інвалідів за участю громадських організацій інвалідів</t>
  </si>
  <si>
    <t>5.3</t>
  </si>
  <si>
    <t>Провед-ення плану-ється у грудні</t>
  </si>
  <si>
    <t>Проведення обласного фестивалю "Маленький принц та принцесса Луганщини" для дітей інвалідів</t>
  </si>
  <si>
    <t>Проведення планується у ІІ кварталі</t>
  </si>
  <si>
    <t>5.4</t>
  </si>
  <si>
    <t>Організація та проведення обласного туру Всеукраїнського фестивалю творчості осіб з обмеженими можливостями "Барви життя"</t>
  </si>
  <si>
    <t>5.7</t>
  </si>
  <si>
    <t>Проведення новорічних святкових заходів "Ялинку у кожний дім" для дітей та підлітків з обмеженими фізичними можливостями</t>
  </si>
  <si>
    <t>6</t>
  </si>
  <si>
    <t>Транспортне обслуговування інвалідів, доступність, індивідуальна мобільність</t>
  </si>
  <si>
    <t>6.3</t>
  </si>
  <si>
    <t>Встановлення ліфту в Луганському обласному ПТУ - інтернаті для забезпечення безперешкодного доступу осіб з обмеженими фізичними можливостями</t>
  </si>
  <si>
    <t>6.4</t>
  </si>
  <si>
    <t>Для забезпечення доступності людей з вадами зору</t>
  </si>
  <si>
    <t>6.5</t>
  </si>
  <si>
    <t>Організація перевезення людей з важкими ураженнями опорно-рухового апарату та зору під час проведення фіксованих масових свят, де потрібен автобус з низкою підлогою</t>
  </si>
  <si>
    <t xml:space="preserve">У І  кварталі поточного року було запропо-новано 10 автобусів для переве-зення інвалідів на міських маршрут-ках </t>
  </si>
  <si>
    <t>Зайнятість, професійна підготовка і орієнтація</t>
  </si>
  <si>
    <t>7</t>
  </si>
  <si>
    <t>7.2</t>
  </si>
  <si>
    <t>Сприяння працевлаштуванню інвалідів, професійній орієнтації на відповідні види діяльності та професійному навчанню</t>
  </si>
  <si>
    <t>Протягом І кварталу 2013 року виявили бажання бути працевла-штованими  109 осіб з інвалідністю, яким було надано 201 проф-інформа-ційна та 106 проконсультаці-йних послуг.</t>
  </si>
  <si>
    <t xml:space="preserve">  Інформація і комунікація</t>
  </si>
  <si>
    <t>Оперативне розміщення інформації про діяльність обласного комітету забезпечення доступності інвалідів та інших маломобільних груп населення до об’єктів соціальної та інженерно-транспортної інфраструктури на офіційному сайті облдержадміністра-ції</t>
  </si>
  <si>
    <r>
      <t xml:space="preserve">Відпрацьовано механізм взаємодії та </t>
    </r>
    <r>
      <rPr>
        <sz val="10"/>
        <color indexed="8"/>
        <rFont val="Times New Roman"/>
        <family val="1"/>
      </rPr>
      <t>оперативного розміщення інформації про діяльність обласного, місцевих комітетів забезпечення доступності інвалідів та інших маломобільних груп населення до об’єктів соціальної та інженерно-транспортної інфраструктури</t>
    </r>
  </si>
  <si>
    <t xml:space="preserve"> 8.1</t>
  </si>
  <si>
    <t>8.2</t>
  </si>
  <si>
    <t>Запровадження супроводу та дублювання      « рухомою новиною стрічкою» власних програм регіональних телерадіокомпаній, виходячи з технічних можливостей місцевих телерадіокомпаній</t>
  </si>
  <si>
    <r>
      <t>Управлінням в межах повноважень вжито вичерпних заходів щодо організації запровадження місцевими телемовниками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перекладу програм на жестову мову та субтитрування.</t>
    </r>
  </si>
  <si>
    <t>8.3</t>
  </si>
  <si>
    <t xml:space="preserve">Проведення інтегрованої інформаційної кампанії щодо висвітлення заходів місцевих органів виконавчої влади по створенню безперешкодного життєвого середовища для осіб з обмеженими фізичними можливостями та інших маломобільних груп населення </t>
  </si>
  <si>
    <t xml:space="preserve">В регіональному медійному просторі постійно ведеться інтегрована інформаційна кампанія щодо висвітлення заходів місцевих органів виконавчої влади по створенню безперешкодного життєвого середовища для осіб з обмеженими фізичними можливостями та інших маломобільних груп населення </t>
  </si>
  <si>
    <t>8.4</t>
  </si>
  <si>
    <t xml:space="preserve">Сприяння громадським організаціям інвалідів в оприлюдненні у засобах масової інформації даних про забезпечення прав осіб з обмеженими фізичними можливостями та рівень їх соціальної захищеності
</t>
  </si>
  <si>
    <t>Надається сприяння громадським організаціям інвалідів в оприлюдненні в засобах масової інформації даних про забезпечення прав осіб з обмеженими фізичними можливостями та рівень їх соціальної захищеності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</si>
</sst>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justify" wrapText="1"/>
    </xf>
    <xf numFmtId="49" fontId="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49" fontId="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justify" wrapText="1"/>
    </xf>
    <xf numFmtId="0" fontId="8" fillId="0" borderId="19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2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tabSelected="1" zoomScale="75" zoomScaleNormal="75" workbookViewId="0" topLeftCell="A1">
      <selection activeCell="R37" sqref="R37"/>
    </sheetView>
  </sheetViews>
  <sheetFormatPr defaultColWidth="9.140625" defaultRowHeight="12.75"/>
  <cols>
    <col min="1" max="1" width="11.7109375" style="0" customWidth="1"/>
    <col min="2" max="2" width="36.140625" style="0" customWidth="1"/>
    <col min="3" max="3" width="10.140625" style="0" customWidth="1"/>
    <col min="6" max="6" width="10.00390625" style="0" customWidth="1"/>
    <col min="9" max="9" width="11.7109375" style="0" customWidth="1"/>
    <col min="12" max="12" width="9.8515625" style="0" bestFit="1" customWidth="1"/>
  </cols>
  <sheetData>
    <row r="1" spans="1:17" ht="12.75">
      <c r="A1" s="100" t="s">
        <v>12</v>
      </c>
      <c r="B1" s="100" t="s">
        <v>0</v>
      </c>
      <c r="C1" s="102" t="s">
        <v>1</v>
      </c>
      <c r="D1" s="103"/>
      <c r="E1" s="103"/>
      <c r="F1" s="103"/>
      <c r="G1" s="103"/>
      <c r="H1" s="104"/>
      <c r="I1" s="108" t="s">
        <v>2</v>
      </c>
      <c r="J1" s="109"/>
      <c r="K1" s="109"/>
      <c r="L1" s="109"/>
      <c r="M1" s="109"/>
      <c r="N1" s="110"/>
      <c r="O1" s="97" t="s">
        <v>3</v>
      </c>
      <c r="P1" s="97" t="s">
        <v>4</v>
      </c>
      <c r="Q1" s="97" t="s">
        <v>5</v>
      </c>
    </row>
    <row r="2" spans="1:17" ht="12.75">
      <c r="A2" s="111"/>
      <c r="B2" s="111"/>
      <c r="C2" s="105"/>
      <c r="D2" s="106"/>
      <c r="E2" s="106"/>
      <c r="F2" s="106"/>
      <c r="G2" s="106"/>
      <c r="H2" s="107"/>
      <c r="I2" s="100" t="s">
        <v>6</v>
      </c>
      <c r="J2" s="100" t="s">
        <v>7</v>
      </c>
      <c r="K2" s="100" t="s">
        <v>8</v>
      </c>
      <c r="L2" s="100" t="s">
        <v>9</v>
      </c>
      <c r="M2" s="100" t="s">
        <v>10</v>
      </c>
      <c r="N2" s="100" t="s">
        <v>11</v>
      </c>
      <c r="O2" s="98"/>
      <c r="P2" s="98"/>
      <c r="Q2" s="98"/>
    </row>
    <row r="3" spans="1:17" ht="53.25" customHeight="1">
      <c r="A3" s="111"/>
      <c r="B3" s="101"/>
      <c r="C3" s="24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101"/>
      <c r="J3" s="101"/>
      <c r="K3" s="101"/>
      <c r="L3" s="101"/>
      <c r="M3" s="101"/>
      <c r="N3" s="101"/>
      <c r="O3" s="99"/>
      <c r="P3" s="99"/>
      <c r="Q3" s="99"/>
    </row>
    <row r="4" spans="1:17" ht="13.5" thickBot="1">
      <c r="A4" s="25">
        <v>1</v>
      </c>
      <c r="B4" s="3">
        <v>2</v>
      </c>
      <c r="C4" s="4">
        <v>3</v>
      </c>
      <c r="D4" s="3">
        <v>4</v>
      </c>
      <c r="E4" s="4">
        <v>5</v>
      </c>
      <c r="F4" s="3">
        <v>6</v>
      </c>
      <c r="G4" s="4">
        <v>7</v>
      </c>
      <c r="H4" s="3">
        <v>8</v>
      </c>
      <c r="I4" s="4">
        <v>9</v>
      </c>
      <c r="J4" s="3">
        <v>10</v>
      </c>
      <c r="K4" s="4">
        <v>11</v>
      </c>
      <c r="L4" s="3">
        <v>12</v>
      </c>
      <c r="M4" s="4">
        <v>13</v>
      </c>
      <c r="N4" s="3">
        <v>14</v>
      </c>
      <c r="O4" s="4">
        <v>15</v>
      </c>
      <c r="P4" s="3">
        <v>16</v>
      </c>
      <c r="Q4" s="5">
        <v>17</v>
      </c>
    </row>
    <row r="5" spans="1:17" ht="13.5" thickBot="1">
      <c r="A5" s="26">
        <v>1</v>
      </c>
      <c r="B5" s="75" t="s">
        <v>13</v>
      </c>
      <c r="C5" s="11">
        <f aca="true" t="shared" si="0" ref="C5:C31">D5+E5+F5+G5+H5</f>
        <v>0</v>
      </c>
      <c r="D5" s="2"/>
      <c r="E5" s="6"/>
      <c r="F5" s="8"/>
      <c r="G5" s="9"/>
      <c r="H5" s="1"/>
      <c r="I5" s="12">
        <f aca="true" t="shared" si="1" ref="I5:I31">J5+K5+L5+M5+N5</f>
        <v>0</v>
      </c>
      <c r="J5" s="5"/>
      <c r="K5" s="4"/>
      <c r="L5" s="3"/>
      <c r="M5" s="4"/>
      <c r="N5" s="3"/>
      <c r="O5" s="10"/>
      <c r="P5" s="13"/>
      <c r="Q5" s="13"/>
    </row>
    <row r="6" spans="1:17" ht="64.5" thickBot="1">
      <c r="A6" s="39" t="s">
        <v>16</v>
      </c>
      <c r="B6" s="76" t="s">
        <v>14</v>
      </c>
      <c r="C6" s="35">
        <f t="shared" si="0"/>
        <v>0.5</v>
      </c>
      <c r="D6" s="28"/>
      <c r="E6" s="25"/>
      <c r="F6" s="29">
        <v>0.5</v>
      </c>
      <c r="G6" s="30"/>
      <c r="H6" s="31"/>
      <c r="I6" s="12">
        <f t="shared" si="1"/>
        <v>0.1</v>
      </c>
      <c r="J6" s="5"/>
      <c r="K6" s="4"/>
      <c r="L6" s="3">
        <v>0.1</v>
      </c>
      <c r="M6" s="4"/>
      <c r="N6" s="3"/>
      <c r="O6" s="4">
        <v>20</v>
      </c>
      <c r="P6" s="6"/>
      <c r="Q6" s="6"/>
    </row>
    <row r="7" spans="1:17" ht="15.75" thickBot="1">
      <c r="A7" s="40">
        <v>2</v>
      </c>
      <c r="B7" s="77" t="s">
        <v>15</v>
      </c>
      <c r="C7" s="36">
        <f t="shared" si="0"/>
        <v>0</v>
      </c>
      <c r="D7" s="32"/>
      <c r="E7" s="30"/>
      <c r="F7" s="33"/>
      <c r="G7" s="30"/>
      <c r="H7" s="34"/>
      <c r="I7" s="14">
        <f t="shared" si="1"/>
        <v>0</v>
      </c>
      <c r="J7" s="15"/>
      <c r="K7" s="16"/>
      <c r="L7" s="17"/>
      <c r="M7" s="16"/>
      <c r="N7" s="17"/>
      <c r="O7" s="18"/>
      <c r="P7" s="19"/>
      <c r="Q7" s="19"/>
    </row>
    <row r="8" spans="1:17" ht="51.75" thickBot="1">
      <c r="A8" s="41" t="s">
        <v>17</v>
      </c>
      <c r="B8" s="76" t="s">
        <v>18</v>
      </c>
      <c r="C8" s="37">
        <f t="shared" si="0"/>
        <v>78.99</v>
      </c>
      <c r="D8" s="28"/>
      <c r="E8" s="25"/>
      <c r="F8" s="29">
        <v>64.05</v>
      </c>
      <c r="G8" s="30"/>
      <c r="H8" s="31">
        <v>14.94</v>
      </c>
      <c r="I8" s="12">
        <f t="shared" si="1"/>
        <v>2.8</v>
      </c>
      <c r="J8" s="5"/>
      <c r="K8" s="4"/>
      <c r="L8" s="3">
        <v>2.8</v>
      </c>
      <c r="M8" s="4"/>
      <c r="N8" s="3"/>
      <c r="O8" s="30">
        <v>3.5</v>
      </c>
      <c r="P8" s="13"/>
      <c r="Q8" s="13"/>
    </row>
    <row r="9" spans="1:17" ht="39" thickBot="1">
      <c r="A9" s="42" t="s">
        <v>19</v>
      </c>
      <c r="B9" s="78" t="s">
        <v>20</v>
      </c>
      <c r="C9" s="38">
        <f t="shared" si="0"/>
        <v>245</v>
      </c>
      <c r="D9" s="32"/>
      <c r="E9" s="30">
        <v>75</v>
      </c>
      <c r="F9" s="33">
        <v>170</v>
      </c>
      <c r="G9" s="30"/>
      <c r="H9" s="34"/>
      <c r="I9" s="14">
        <f t="shared" si="1"/>
        <v>6.5</v>
      </c>
      <c r="J9" s="15"/>
      <c r="K9" s="16"/>
      <c r="L9" s="17">
        <v>6.5</v>
      </c>
      <c r="M9" s="16"/>
      <c r="N9" s="17"/>
      <c r="O9" s="44">
        <v>2.6</v>
      </c>
      <c r="P9" s="49"/>
      <c r="Q9" s="6"/>
    </row>
    <row r="10" spans="1:18" ht="15.75" thickBot="1">
      <c r="A10" s="51" t="s">
        <v>21</v>
      </c>
      <c r="B10" s="77" t="s">
        <v>22</v>
      </c>
      <c r="C10" s="36">
        <f t="shared" si="0"/>
        <v>0</v>
      </c>
      <c r="D10" s="32"/>
      <c r="E10" s="30"/>
      <c r="F10" s="33"/>
      <c r="G10" s="30"/>
      <c r="H10" s="34"/>
      <c r="I10" s="14">
        <f t="shared" si="1"/>
        <v>0</v>
      </c>
      <c r="J10" s="15"/>
      <c r="K10" s="16"/>
      <c r="L10" s="17"/>
      <c r="M10" s="16"/>
      <c r="N10" s="17"/>
      <c r="O10" s="45"/>
      <c r="P10" s="48"/>
      <c r="Q10" s="19"/>
      <c r="R10" s="20"/>
    </row>
    <row r="11" spans="1:18" ht="64.5" thickBot="1">
      <c r="A11" s="42" t="s">
        <v>23</v>
      </c>
      <c r="B11" s="78" t="s">
        <v>24</v>
      </c>
      <c r="C11" s="38">
        <f t="shared" si="0"/>
        <v>10920.268</v>
      </c>
      <c r="D11" s="32"/>
      <c r="E11" s="30"/>
      <c r="F11" s="33">
        <v>10920.268</v>
      </c>
      <c r="G11" s="30"/>
      <c r="H11" s="34"/>
      <c r="I11" s="87">
        <f t="shared" si="1"/>
        <v>2730.067</v>
      </c>
      <c r="J11" s="88"/>
      <c r="K11" s="89"/>
      <c r="L11" s="90">
        <v>2730.067</v>
      </c>
      <c r="M11" s="16"/>
      <c r="N11" s="17"/>
      <c r="O11" s="46">
        <v>25</v>
      </c>
      <c r="P11" s="47"/>
      <c r="Q11" s="9"/>
      <c r="R11" s="20"/>
    </row>
    <row r="12" spans="1:17" s="20" customFormat="1" ht="64.5" thickBot="1">
      <c r="A12" s="42" t="s">
        <v>25</v>
      </c>
      <c r="B12" s="78" t="s">
        <v>26</v>
      </c>
      <c r="C12" s="36">
        <f t="shared" si="0"/>
        <v>3.768</v>
      </c>
      <c r="D12" s="32"/>
      <c r="E12" s="30"/>
      <c r="F12" s="52">
        <v>3.768</v>
      </c>
      <c r="G12" s="30"/>
      <c r="H12" s="53"/>
      <c r="I12" s="14">
        <f t="shared" si="1"/>
        <v>0</v>
      </c>
      <c r="J12" s="15"/>
      <c r="K12" s="16"/>
      <c r="L12" s="17"/>
      <c r="M12" s="16"/>
      <c r="N12" s="17"/>
      <c r="O12" s="43"/>
      <c r="P12" s="48" t="s">
        <v>27</v>
      </c>
      <c r="Q12" s="48"/>
    </row>
    <row r="13" spans="1:17" ht="51.75" thickBot="1">
      <c r="A13" s="41" t="s">
        <v>28</v>
      </c>
      <c r="B13" s="76" t="s">
        <v>29</v>
      </c>
      <c r="C13" s="37">
        <f t="shared" si="0"/>
        <v>63.982</v>
      </c>
      <c r="D13" s="28"/>
      <c r="E13" s="25"/>
      <c r="F13" s="29">
        <v>63.982</v>
      </c>
      <c r="G13" s="30"/>
      <c r="H13" s="31"/>
      <c r="I13" s="12">
        <f t="shared" si="1"/>
        <v>0</v>
      </c>
      <c r="J13" s="5"/>
      <c r="K13" s="4"/>
      <c r="L13" s="3"/>
      <c r="M13" s="4"/>
      <c r="N13" s="3"/>
      <c r="O13" s="54"/>
      <c r="P13" s="49" t="s">
        <v>30</v>
      </c>
      <c r="Q13" s="49"/>
    </row>
    <row r="14" spans="1:17" ht="15.75" thickBot="1">
      <c r="A14" s="51" t="s">
        <v>31</v>
      </c>
      <c r="B14" s="77" t="s">
        <v>32</v>
      </c>
      <c r="C14" s="38">
        <f t="shared" si="0"/>
        <v>0</v>
      </c>
      <c r="D14" s="32"/>
      <c r="E14" s="30"/>
      <c r="F14" s="33"/>
      <c r="G14" s="30"/>
      <c r="H14" s="34"/>
      <c r="I14" s="14">
        <f t="shared" si="1"/>
        <v>0</v>
      </c>
      <c r="J14" s="15"/>
      <c r="K14" s="16"/>
      <c r="L14" s="17"/>
      <c r="M14" s="16"/>
      <c r="N14" s="17"/>
      <c r="P14" s="50"/>
      <c r="Q14" s="13"/>
    </row>
    <row r="15" spans="1:17" ht="51.75" thickBot="1">
      <c r="A15" s="42" t="s">
        <v>33</v>
      </c>
      <c r="B15" s="78" t="s">
        <v>34</v>
      </c>
      <c r="C15" s="36">
        <f t="shared" si="0"/>
        <v>8409.8</v>
      </c>
      <c r="D15" s="32"/>
      <c r="E15" s="30">
        <v>8294.8</v>
      </c>
      <c r="F15" s="33">
        <v>115</v>
      </c>
      <c r="G15" s="30"/>
      <c r="H15" s="34"/>
      <c r="I15" s="14">
        <f t="shared" si="1"/>
        <v>0</v>
      </c>
      <c r="J15" s="15"/>
      <c r="K15" s="16"/>
      <c r="L15" s="17"/>
      <c r="M15" s="16"/>
      <c r="N15" s="17"/>
      <c r="O15" s="55"/>
      <c r="P15" s="47"/>
      <c r="Q15" s="9"/>
    </row>
    <row r="16" spans="1:17" ht="39" thickBot="1">
      <c r="A16" s="41" t="s">
        <v>35</v>
      </c>
      <c r="B16" s="76" t="s">
        <v>36</v>
      </c>
      <c r="C16" s="37">
        <f t="shared" si="0"/>
        <v>108.58</v>
      </c>
      <c r="D16" s="28"/>
      <c r="E16" s="25">
        <v>104.08</v>
      </c>
      <c r="F16" s="29">
        <v>4.5</v>
      </c>
      <c r="G16" s="30"/>
      <c r="H16" s="31"/>
      <c r="I16" s="12">
        <f t="shared" si="1"/>
        <v>0</v>
      </c>
      <c r="J16" s="5"/>
      <c r="K16" s="4"/>
      <c r="L16" s="3"/>
      <c r="M16" s="4"/>
      <c r="N16" s="3"/>
      <c r="O16" s="56"/>
      <c r="P16" s="48"/>
      <c r="Q16" s="19"/>
    </row>
    <row r="17" spans="1:17" ht="26.25" thickBot="1">
      <c r="A17" s="41" t="s">
        <v>37</v>
      </c>
      <c r="B17" s="76" t="s">
        <v>38</v>
      </c>
      <c r="C17" s="35">
        <f t="shared" si="0"/>
        <v>130</v>
      </c>
      <c r="D17" s="28"/>
      <c r="E17" s="25">
        <v>130</v>
      </c>
      <c r="F17" s="29"/>
      <c r="G17" s="30"/>
      <c r="H17" s="31"/>
      <c r="I17" s="12">
        <f t="shared" si="1"/>
        <v>0</v>
      </c>
      <c r="J17" s="5"/>
      <c r="K17" s="4"/>
      <c r="L17" s="3"/>
      <c r="M17" s="4"/>
      <c r="N17" s="3"/>
      <c r="O17" s="7"/>
      <c r="P17" s="49"/>
      <c r="Q17" s="6"/>
    </row>
    <row r="18" spans="1:17" ht="24.75" customHeight="1" thickBot="1">
      <c r="A18" s="42" t="s">
        <v>39</v>
      </c>
      <c r="B18" s="78" t="s">
        <v>40</v>
      </c>
      <c r="C18" s="36">
        <f t="shared" si="0"/>
        <v>200</v>
      </c>
      <c r="D18" s="32"/>
      <c r="E18" s="30">
        <v>200</v>
      </c>
      <c r="F18" s="33"/>
      <c r="G18" s="30"/>
      <c r="H18" s="34"/>
      <c r="I18" s="14">
        <f t="shared" si="1"/>
        <v>0</v>
      </c>
      <c r="J18" s="15"/>
      <c r="K18" s="16"/>
      <c r="L18" s="17"/>
      <c r="M18" s="16"/>
      <c r="N18" s="17"/>
      <c r="P18" s="50"/>
      <c r="Q18" s="13"/>
    </row>
    <row r="19" spans="1:17" ht="39" thickBot="1">
      <c r="A19" s="42" t="s">
        <v>41</v>
      </c>
      <c r="B19" s="78" t="s">
        <v>42</v>
      </c>
      <c r="C19" s="36">
        <f t="shared" si="0"/>
        <v>794</v>
      </c>
      <c r="D19" s="32"/>
      <c r="E19" s="30">
        <v>794</v>
      </c>
      <c r="F19" s="33"/>
      <c r="G19" s="30"/>
      <c r="H19" s="34"/>
      <c r="I19" s="14">
        <f t="shared" si="1"/>
        <v>0</v>
      </c>
      <c r="J19" s="15"/>
      <c r="K19" s="16"/>
      <c r="L19" s="17"/>
      <c r="M19" s="16"/>
      <c r="N19" s="17"/>
      <c r="O19" s="21"/>
      <c r="P19" s="47"/>
      <c r="Q19" s="9"/>
    </row>
    <row r="20" spans="1:17" ht="77.25" thickBot="1">
      <c r="A20" s="41" t="s">
        <v>43</v>
      </c>
      <c r="B20" s="76" t="s">
        <v>44</v>
      </c>
      <c r="C20" s="35">
        <f t="shared" si="0"/>
        <v>113.3</v>
      </c>
      <c r="D20" s="28"/>
      <c r="E20" s="25"/>
      <c r="F20" s="29">
        <v>113.3</v>
      </c>
      <c r="G20" s="30"/>
      <c r="H20" s="31"/>
      <c r="I20" s="91">
        <f t="shared" si="1"/>
        <v>44.8</v>
      </c>
      <c r="J20" s="92"/>
      <c r="K20" s="93"/>
      <c r="L20" s="94">
        <v>44.8</v>
      </c>
      <c r="M20" s="4"/>
      <c r="N20" s="3"/>
      <c r="O20" s="61">
        <v>39.5</v>
      </c>
      <c r="P20" s="48"/>
      <c r="Q20" s="19"/>
    </row>
    <row r="21" spans="1:17" ht="26.25" thickBot="1">
      <c r="A21" s="57">
        <v>5</v>
      </c>
      <c r="B21" s="79" t="s">
        <v>45</v>
      </c>
      <c r="C21" s="37">
        <f t="shared" si="0"/>
        <v>0</v>
      </c>
      <c r="D21" s="28"/>
      <c r="E21" s="25"/>
      <c r="F21" s="29"/>
      <c r="G21" s="30"/>
      <c r="H21" s="31"/>
      <c r="I21" s="12">
        <f t="shared" si="1"/>
        <v>0</v>
      </c>
      <c r="J21" s="5"/>
      <c r="K21" s="4"/>
      <c r="L21" s="3"/>
      <c r="M21" s="4"/>
      <c r="N21" s="3"/>
      <c r="O21" s="7"/>
      <c r="P21" s="49"/>
      <c r="Q21" s="6"/>
    </row>
    <row r="22" spans="1:17" s="20" customFormat="1" ht="204.75" thickBot="1">
      <c r="A22" s="42" t="s">
        <v>46</v>
      </c>
      <c r="B22" s="78" t="s">
        <v>47</v>
      </c>
      <c r="C22" s="38">
        <f t="shared" si="0"/>
        <v>3</v>
      </c>
      <c r="D22" s="32"/>
      <c r="E22" s="30">
        <v>3</v>
      </c>
      <c r="F22" s="33"/>
      <c r="G22" s="30"/>
      <c r="H22" s="34"/>
      <c r="I22" s="14">
        <f t="shared" si="1"/>
        <v>0</v>
      </c>
      <c r="J22" s="15"/>
      <c r="K22" s="16">
        <v>0</v>
      </c>
      <c r="L22" s="17"/>
      <c r="M22" s="16"/>
      <c r="N22" s="17"/>
      <c r="P22" s="48" t="s">
        <v>48</v>
      </c>
      <c r="Q22" s="59" t="s">
        <v>49</v>
      </c>
    </row>
    <row r="23" spans="1:17" ht="64.5" thickBot="1">
      <c r="A23" s="41" t="s">
        <v>50</v>
      </c>
      <c r="B23" s="76" t="s">
        <v>55</v>
      </c>
      <c r="C23" s="37">
        <f t="shared" si="0"/>
        <v>25</v>
      </c>
      <c r="D23" s="28"/>
      <c r="E23" s="25">
        <v>25</v>
      </c>
      <c r="F23" s="29"/>
      <c r="G23" s="30"/>
      <c r="H23" s="31"/>
      <c r="I23" s="12">
        <f t="shared" si="1"/>
        <v>0</v>
      </c>
      <c r="J23" s="5"/>
      <c r="K23" s="4">
        <v>0</v>
      </c>
      <c r="L23" s="3"/>
      <c r="M23" s="4"/>
      <c r="N23" s="3"/>
      <c r="O23" s="7"/>
      <c r="P23" s="60" t="s">
        <v>56</v>
      </c>
      <c r="Q23" s="6"/>
    </row>
    <row r="24" spans="1:18" ht="64.5" thickBot="1">
      <c r="A24" s="42" t="s">
        <v>53</v>
      </c>
      <c r="B24" s="76" t="s">
        <v>52</v>
      </c>
      <c r="C24" s="38">
        <f t="shared" si="0"/>
        <v>8.5</v>
      </c>
      <c r="D24" s="32"/>
      <c r="E24" s="30">
        <v>8.5</v>
      </c>
      <c r="F24" s="33"/>
      <c r="G24" s="30"/>
      <c r="H24" s="34"/>
      <c r="I24" s="14">
        <f t="shared" si="1"/>
        <v>0</v>
      </c>
      <c r="J24" s="15"/>
      <c r="K24" s="16"/>
      <c r="L24" s="17"/>
      <c r="M24" s="16"/>
      <c r="N24" s="17"/>
      <c r="P24" s="62" t="s">
        <v>54</v>
      </c>
      <c r="Q24" s="62"/>
      <c r="R24" s="20"/>
    </row>
    <row r="25" spans="1:17" s="20" customFormat="1" ht="64.5" thickBot="1">
      <c r="A25" s="42" t="s">
        <v>57</v>
      </c>
      <c r="B25" s="78" t="s">
        <v>58</v>
      </c>
      <c r="C25" s="36">
        <f t="shared" si="0"/>
        <v>4</v>
      </c>
      <c r="D25" s="32"/>
      <c r="E25" s="30">
        <v>4</v>
      </c>
      <c r="F25" s="33"/>
      <c r="G25" s="30"/>
      <c r="H25" s="34"/>
      <c r="I25" s="14">
        <f t="shared" si="1"/>
        <v>0</v>
      </c>
      <c r="J25" s="15"/>
      <c r="K25" s="16"/>
      <c r="L25" s="17"/>
      <c r="M25" s="16"/>
      <c r="N25" s="17"/>
      <c r="O25" s="21"/>
      <c r="P25" s="60" t="s">
        <v>51</v>
      </c>
      <c r="Q25" s="60"/>
    </row>
    <row r="26" spans="1:17" ht="51.75" thickBot="1">
      <c r="A26" s="42" t="s">
        <v>59</v>
      </c>
      <c r="B26" s="78" t="s">
        <v>60</v>
      </c>
      <c r="C26" s="38">
        <f t="shared" si="0"/>
        <v>7</v>
      </c>
      <c r="D26" s="32"/>
      <c r="E26" s="30">
        <v>7</v>
      </c>
      <c r="F26" s="33"/>
      <c r="G26" s="30"/>
      <c r="H26" s="34"/>
      <c r="I26" s="14">
        <f t="shared" si="1"/>
        <v>0</v>
      </c>
      <c r="J26" s="15"/>
      <c r="K26" s="16"/>
      <c r="L26" s="17"/>
      <c r="M26" s="16"/>
      <c r="N26" s="17"/>
      <c r="P26" s="13"/>
      <c r="Q26" s="13"/>
    </row>
    <row r="27" spans="1:17" ht="26.25" thickBot="1">
      <c r="A27" s="63" t="s">
        <v>61</v>
      </c>
      <c r="B27" s="79" t="s">
        <v>62</v>
      </c>
      <c r="C27" s="11">
        <f t="shared" si="0"/>
        <v>0</v>
      </c>
      <c r="D27" s="28"/>
      <c r="E27" s="25"/>
      <c r="F27" s="29"/>
      <c r="G27" s="30"/>
      <c r="H27" s="31"/>
      <c r="I27" s="12">
        <f t="shared" si="1"/>
        <v>0</v>
      </c>
      <c r="J27" s="5"/>
      <c r="K27" s="4"/>
      <c r="L27" s="3"/>
      <c r="M27" s="4"/>
      <c r="N27" s="3"/>
      <c r="O27" s="21"/>
      <c r="P27" s="9"/>
      <c r="Q27" s="9"/>
    </row>
    <row r="28" spans="1:17" ht="64.5" thickBot="1">
      <c r="A28" s="42" t="s">
        <v>63</v>
      </c>
      <c r="B28" s="78" t="s">
        <v>64</v>
      </c>
      <c r="C28" s="64">
        <f t="shared" si="0"/>
        <v>35</v>
      </c>
      <c r="D28" s="32"/>
      <c r="E28" s="30">
        <v>35</v>
      </c>
      <c r="F28" s="33"/>
      <c r="G28" s="30"/>
      <c r="H28" s="34"/>
      <c r="I28" s="14">
        <f t="shared" si="1"/>
        <v>0</v>
      </c>
      <c r="J28" s="15"/>
      <c r="K28" s="16"/>
      <c r="L28" s="17"/>
      <c r="M28" s="16"/>
      <c r="N28" s="17"/>
      <c r="P28" s="13"/>
      <c r="Q28" s="13"/>
    </row>
    <row r="29" spans="1:17" ht="26.25" thickBot="1">
      <c r="A29" s="41" t="s">
        <v>65</v>
      </c>
      <c r="B29" s="76" t="s">
        <v>66</v>
      </c>
      <c r="C29" s="65">
        <f t="shared" si="0"/>
        <v>7</v>
      </c>
      <c r="D29" s="28"/>
      <c r="E29" s="25"/>
      <c r="F29" s="29">
        <v>7</v>
      </c>
      <c r="G29" s="30"/>
      <c r="H29" s="31"/>
      <c r="I29" s="12">
        <f t="shared" si="1"/>
        <v>1</v>
      </c>
      <c r="J29" s="5"/>
      <c r="K29" s="4"/>
      <c r="L29" s="3">
        <v>1</v>
      </c>
      <c r="M29" s="4"/>
      <c r="N29" s="3"/>
      <c r="O29" s="55">
        <v>14.3</v>
      </c>
      <c r="P29" s="9"/>
      <c r="Q29" s="9"/>
    </row>
    <row r="30" spans="1:17" ht="226.5" customHeight="1" thickBot="1">
      <c r="A30" s="58" t="s">
        <v>67</v>
      </c>
      <c r="B30" s="76" t="s">
        <v>68</v>
      </c>
      <c r="C30" s="66">
        <f t="shared" si="0"/>
        <v>0</v>
      </c>
      <c r="D30" s="28"/>
      <c r="E30" s="25"/>
      <c r="F30" s="29"/>
      <c r="G30" s="30"/>
      <c r="H30" s="31"/>
      <c r="I30" s="12">
        <f t="shared" si="1"/>
        <v>0</v>
      </c>
      <c r="J30" s="5"/>
      <c r="K30" s="4"/>
      <c r="L30" s="3"/>
      <c r="M30" s="4"/>
      <c r="N30" s="3"/>
      <c r="P30" s="13"/>
      <c r="Q30" s="68" t="s">
        <v>69</v>
      </c>
    </row>
    <row r="31" spans="1:17" ht="26.25" thickBot="1">
      <c r="A31" s="70" t="s">
        <v>71</v>
      </c>
      <c r="B31" s="79" t="s">
        <v>70</v>
      </c>
      <c r="C31" s="65">
        <f t="shared" si="0"/>
        <v>0</v>
      </c>
      <c r="D31" s="28"/>
      <c r="E31" s="25"/>
      <c r="F31" s="29"/>
      <c r="G31" s="30"/>
      <c r="H31" s="31"/>
      <c r="I31" s="12">
        <f t="shared" si="1"/>
        <v>0</v>
      </c>
      <c r="J31" s="5"/>
      <c r="K31" s="4"/>
      <c r="L31" s="3"/>
      <c r="M31" s="4"/>
      <c r="N31" s="3"/>
      <c r="O31" s="7"/>
      <c r="P31" s="6"/>
      <c r="Q31" s="6"/>
    </row>
    <row r="32" spans="1:17" ht="352.5" customHeight="1" thickBot="1">
      <c r="A32" s="67" t="s">
        <v>72</v>
      </c>
      <c r="B32" s="76" t="s">
        <v>73</v>
      </c>
      <c r="C32" s="65">
        <f aca="true" t="shared" si="2" ref="C32:C37">D32+E32+F32+G32+H32</f>
        <v>0</v>
      </c>
      <c r="D32" s="28"/>
      <c r="E32" s="25"/>
      <c r="F32" s="29"/>
      <c r="G32" s="30"/>
      <c r="H32" s="31"/>
      <c r="I32" s="12">
        <f aca="true" t="shared" si="3" ref="I32:I37">J32+K32+L32+M32+N32</f>
        <v>0</v>
      </c>
      <c r="J32" s="5"/>
      <c r="K32" s="4"/>
      <c r="L32" s="3"/>
      <c r="M32" s="4"/>
      <c r="N32" s="3"/>
      <c r="O32" s="7"/>
      <c r="P32" s="6"/>
      <c r="Q32" s="71" t="s">
        <v>74</v>
      </c>
    </row>
    <row r="33" spans="1:17" ht="15" thickBot="1">
      <c r="A33" s="72">
        <v>8</v>
      </c>
      <c r="B33" s="74" t="s">
        <v>75</v>
      </c>
      <c r="C33" s="73">
        <f t="shared" si="2"/>
        <v>0</v>
      </c>
      <c r="D33" s="28"/>
      <c r="E33" s="25"/>
      <c r="F33" s="29"/>
      <c r="G33" s="30"/>
      <c r="H33" s="31"/>
      <c r="I33" s="12">
        <f t="shared" si="3"/>
        <v>0</v>
      </c>
      <c r="J33" s="5"/>
      <c r="K33" s="4"/>
      <c r="L33" s="3"/>
      <c r="M33" s="4"/>
      <c r="N33" s="3"/>
      <c r="O33" s="7"/>
      <c r="P33" s="6"/>
      <c r="Q33" s="6"/>
    </row>
    <row r="34" spans="1:17" ht="375.75" customHeight="1" thickBot="1">
      <c r="A34" s="82" t="s">
        <v>78</v>
      </c>
      <c r="B34" s="81" t="s">
        <v>76</v>
      </c>
      <c r="C34" s="65">
        <f t="shared" si="2"/>
        <v>0</v>
      </c>
      <c r="D34" s="28"/>
      <c r="E34" s="25"/>
      <c r="F34" s="29"/>
      <c r="G34" s="30"/>
      <c r="H34" s="31"/>
      <c r="I34" s="12">
        <f t="shared" si="3"/>
        <v>0</v>
      </c>
      <c r="J34" s="5"/>
      <c r="K34" s="4"/>
      <c r="L34" s="3"/>
      <c r="M34" s="4"/>
      <c r="N34" s="3"/>
      <c r="O34" s="7"/>
      <c r="P34" s="6"/>
      <c r="Q34" s="83" t="s">
        <v>77</v>
      </c>
    </row>
    <row r="35" spans="1:17" ht="348" customHeight="1" thickBot="1">
      <c r="A35" s="69" t="s">
        <v>79</v>
      </c>
      <c r="B35" s="84" t="s">
        <v>80</v>
      </c>
      <c r="C35" s="65">
        <f t="shared" si="2"/>
        <v>0</v>
      </c>
      <c r="D35" s="28"/>
      <c r="E35" s="25"/>
      <c r="F35" s="29"/>
      <c r="G35" s="30"/>
      <c r="H35" s="31"/>
      <c r="I35" s="12">
        <f t="shared" si="3"/>
        <v>0</v>
      </c>
      <c r="J35" s="5"/>
      <c r="K35" s="4"/>
      <c r="L35" s="3"/>
      <c r="M35" s="4"/>
      <c r="N35" s="3"/>
      <c r="O35" s="7"/>
      <c r="P35" s="6"/>
      <c r="Q35" s="83" t="s">
        <v>81</v>
      </c>
    </row>
    <row r="36" spans="1:17" ht="409.5" customHeight="1" thickBot="1">
      <c r="A36" s="80" t="s">
        <v>82</v>
      </c>
      <c r="B36" s="27" t="s">
        <v>83</v>
      </c>
      <c r="C36" s="65">
        <f t="shared" si="2"/>
        <v>0</v>
      </c>
      <c r="D36" s="28"/>
      <c r="E36" s="25"/>
      <c r="F36" s="29"/>
      <c r="G36" s="30"/>
      <c r="H36" s="31"/>
      <c r="I36" s="12">
        <f t="shared" si="3"/>
        <v>0</v>
      </c>
      <c r="J36" s="5"/>
      <c r="K36" s="4"/>
      <c r="L36" s="3"/>
      <c r="M36" s="4"/>
      <c r="N36" s="3"/>
      <c r="O36" s="7"/>
      <c r="P36" s="6"/>
      <c r="Q36" s="85" t="s">
        <v>84</v>
      </c>
    </row>
    <row r="37" spans="1:17" ht="382.5" customHeight="1" thickBot="1">
      <c r="A37" s="86" t="s">
        <v>85</v>
      </c>
      <c r="B37" s="27" t="s">
        <v>86</v>
      </c>
      <c r="C37" s="36">
        <f t="shared" si="2"/>
        <v>0</v>
      </c>
      <c r="D37" s="32"/>
      <c r="E37" s="30"/>
      <c r="F37" s="33"/>
      <c r="G37" s="30"/>
      <c r="H37" s="34"/>
      <c r="I37" s="14">
        <f t="shared" si="3"/>
        <v>0</v>
      </c>
      <c r="J37" s="15"/>
      <c r="K37" s="16"/>
      <c r="L37" s="17"/>
      <c r="M37" s="16"/>
      <c r="N37" s="17"/>
      <c r="O37" s="18"/>
      <c r="P37" s="19"/>
      <c r="Q37" s="96" t="s">
        <v>87</v>
      </c>
    </row>
    <row r="38" spans="1:17" ht="13.5" thickBot="1">
      <c r="A38" s="11"/>
      <c r="B38" s="22"/>
      <c r="C38" s="11">
        <f>SUM(C5:C37)</f>
        <v>21157.688</v>
      </c>
      <c r="D38" s="22"/>
      <c r="E38" s="11">
        <f>SUM(E6:E37)</f>
        <v>9680.38</v>
      </c>
      <c r="F38" s="11">
        <f>SUM(F5:F37)</f>
        <v>11462.367999999999</v>
      </c>
      <c r="G38" s="11"/>
      <c r="H38" s="23"/>
      <c r="I38" s="11">
        <f>SUM(I5:I37)</f>
        <v>2785.2670000000003</v>
      </c>
      <c r="J38" s="22"/>
      <c r="K38" s="11"/>
      <c r="L38" s="11">
        <f>SUM(L4:L37)</f>
        <v>2797.2670000000003</v>
      </c>
      <c r="M38" s="11"/>
      <c r="N38" s="11"/>
      <c r="O38" s="11"/>
      <c r="P38" s="11"/>
      <c r="Q38" s="95"/>
    </row>
  </sheetData>
  <mergeCells count="13">
    <mergeCell ref="C1:H2"/>
    <mergeCell ref="I1:N1"/>
    <mergeCell ref="O1:O3"/>
    <mergeCell ref="A1:A3"/>
    <mergeCell ref="B1:B3"/>
    <mergeCell ref="P1:P3"/>
    <mergeCell ref="Q1:Q3"/>
    <mergeCell ref="I2:I3"/>
    <mergeCell ref="J2:J3"/>
    <mergeCell ref="K2:K3"/>
    <mergeCell ref="L2:L3"/>
    <mergeCell ref="M2:M3"/>
    <mergeCell ref="N2:N3"/>
  </mergeCells>
  <printOptions/>
  <pageMargins left="0.25" right="0.46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Ходаровская</cp:lastModifiedBy>
  <cp:lastPrinted>2013-04-23T08:17:01Z</cp:lastPrinted>
  <dcterms:created xsi:type="dcterms:W3CDTF">1996-10-08T23:32:33Z</dcterms:created>
  <dcterms:modified xsi:type="dcterms:W3CDTF">2013-04-23T08:19:45Z</dcterms:modified>
  <cp:category/>
  <cp:version/>
  <cp:contentType/>
  <cp:contentStatus/>
</cp:coreProperties>
</file>